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9288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2" i="1"/>
  <c r="H3"/>
  <c r="H4"/>
  <c r="H5"/>
  <c r="H6"/>
  <c r="H7"/>
  <c r="H8"/>
  <c r="H9"/>
  <c r="H10"/>
  <c r="H11"/>
  <c r="H2"/>
  <c r="G3"/>
  <c r="G4"/>
  <c r="G5"/>
  <c r="G6"/>
  <c r="G7"/>
  <c r="G8"/>
  <c r="G9"/>
  <c r="G10"/>
  <c r="G11"/>
  <c r="G2"/>
</calcChain>
</file>

<file path=xl/sharedStrings.xml><?xml version="1.0" encoding="utf-8"?>
<sst xmlns="http://schemas.openxmlformats.org/spreadsheetml/2006/main" count="19" uniqueCount="19">
  <si>
    <t>Фамилия</t>
  </si>
  <si>
    <t>Бег на 60 м 
с барьером</t>
  </si>
  <si>
    <t>Прыжок 
в высоту</t>
  </si>
  <si>
    <t>Толкание
ядра</t>
  </si>
  <si>
    <t>Прыжок
в длину</t>
  </si>
  <si>
    <t>Бег на
800 м</t>
  </si>
  <si>
    <t>Сумма
баллов</t>
  </si>
  <si>
    <t>Результат</t>
  </si>
  <si>
    <t>Количество финалистов</t>
  </si>
  <si>
    <t>Иванов</t>
  </si>
  <si>
    <t>Петров</t>
  </si>
  <si>
    <t>Сидоров</t>
  </si>
  <si>
    <t>Пончиков</t>
  </si>
  <si>
    <t>Михайлов</t>
  </si>
  <si>
    <t>Иванушко</t>
  </si>
  <si>
    <t>Гномиков</t>
  </si>
  <si>
    <t>Елочкин</t>
  </si>
  <si>
    <t>Дмитриев</t>
  </si>
  <si>
    <t>Сергин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</si>
</sst>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H12" sqref="H12"/>
    </sheetView>
  </sheetViews>
  <sheetFormatPr defaultRowHeight="14.4"/>
  <cols>
    <col min="1" max="1" width="16.6640625" customWidth="1"/>
    <col min="2" max="2" width="11.33203125" customWidth="1"/>
    <col min="4" max="4" width="10.77734375" customWidth="1"/>
    <col min="8" max="8" width="12.6640625" customWidth="1"/>
  </cols>
  <sheetData>
    <row r="1" spans="1:8" ht="27" customHeight="1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4" t="s">
        <v>7</v>
      </c>
    </row>
    <row r="2" spans="1:8">
      <c r="A2" t="s">
        <v>9</v>
      </c>
      <c r="B2">
        <v>35</v>
      </c>
      <c r="C2">
        <v>40</v>
      </c>
      <c r="D2">
        <v>35</v>
      </c>
      <c r="E2">
        <v>23</v>
      </c>
      <c r="F2">
        <v>30</v>
      </c>
      <c r="G2">
        <f>SUM(B2:F2)</f>
        <v>163</v>
      </c>
      <c r="H2" t="str">
        <f>IF(G2&gt;=100,"Финалист","Не финалист")</f>
        <v>Финалист</v>
      </c>
    </row>
    <row r="3" spans="1:8">
      <c r="A3" t="s">
        <v>10</v>
      </c>
      <c r="B3">
        <v>4</v>
      </c>
      <c r="C3">
        <v>6</v>
      </c>
      <c r="D3">
        <v>11</v>
      </c>
      <c r="E3">
        <v>22</v>
      </c>
      <c r="F3">
        <v>3</v>
      </c>
      <c r="G3">
        <f t="shared" ref="G3:G11" si="0">SUM(B3:F3)</f>
        <v>46</v>
      </c>
      <c r="H3" t="str">
        <f t="shared" ref="H3:H11" si="1">IF(G3&gt;=100,"Финалист","Не финалист")</f>
        <v>Не финалист</v>
      </c>
    </row>
    <row r="4" spans="1:8">
      <c r="A4" t="s">
        <v>11</v>
      </c>
      <c r="B4">
        <v>30</v>
      </c>
      <c r="C4">
        <v>35</v>
      </c>
      <c r="D4">
        <v>15</v>
      </c>
      <c r="E4">
        <v>21</v>
      </c>
      <c r="F4">
        <v>23</v>
      </c>
      <c r="G4">
        <f t="shared" si="0"/>
        <v>124</v>
      </c>
      <c r="H4" t="str">
        <f t="shared" si="1"/>
        <v>Финалист</v>
      </c>
    </row>
    <row r="5" spans="1:8">
      <c r="A5" t="s">
        <v>12</v>
      </c>
      <c r="B5">
        <v>7</v>
      </c>
      <c r="C5">
        <v>11</v>
      </c>
      <c r="D5">
        <v>16</v>
      </c>
      <c r="E5">
        <v>13</v>
      </c>
      <c r="F5">
        <v>5</v>
      </c>
      <c r="G5">
        <f t="shared" si="0"/>
        <v>52</v>
      </c>
      <c r="H5" t="str">
        <f t="shared" si="1"/>
        <v>Не финалист</v>
      </c>
    </row>
    <row r="6" spans="1:8">
      <c r="A6" t="s">
        <v>13</v>
      </c>
      <c r="B6">
        <v>25</v>
      </c>
      <c r="C6">
        <v>34</v>
      </c>
      <c r="D6">
        <v>34</v>
      </c>
      <c r="E6">
        <v>33</v>
      </c>
      <c r="F6">
        <v>21</v>
      </c>
      <c r="G6">
        <f t="shared" si="0"/>
        <v>147</v>
      </c>
      <c r="H6" t="str">
        <f t="shared" si="1"/>
        <v>Финалист</v>
      </c>
    </row>
    <row r="7" spans="1:8">
      <c r="A7" t="s">
        <v>14</v>
      </c>
      <c r="B7">
        <v>1</v>
      </c>
      <c r="C7">
        <v>12</v>
      </c>
      <c r="D7">
        <v>18</v>
      </c>
      <c r="E7">
        <v>16</v>
      </c>
      <c r="F7">
        <v>16</v>
      </c>
      <c r="G7">
        <f t="shared" si="0"/>
        <v>63</v>
      </c>
      <c r="H7" t="str">
        <f t="shared" si="1"/>
        <v>Не финалист</v>
      </c>
    </row>
    <row r="8" spans="1:8">
      <c r="A8" t="s">
        <v>15</v>
      </c>
      <c r="B8">
        <v>12</v>
      </c>
      <c r="C8">
        <v>23</v>
      </c>
      <c r="D8">
        <v>19</v>
      </c>
      <c r="E8">
        <v>17</v>
      </c>
      <c r="F8">
        <v>17</v>
      </c>
      <c r="G8">
        <f t="shared" si="0"/>
        <v>88</v>
      </c>
      <c r="H8" t="str">
        <f t="shared" si="1"/>
        <v>Не финалист</v>
      </c>
    </row>
    <row r="9" spans="1:8">
      <c r="A9" t="s">
        <v>16</v>
      </c>
      <c r="B9">
        <v>24</v>
      </c>
      <c r="C9">
        <v>20</v>
      </c>
      <c r="D9">
        <v>24</v>
      </c>
      <c r="E9">
        <v>21</v>
      </c>
      <c r="F9">
        <v>12</v>
      </c>
      <c r="G9">
        <f t="shared" si="0"/>
        <v>101</v>
      </c>
      <c r="H9" t="str">
        <f t="shared" si="1"/>
        <v>Финалист</v>
      </c>
    </row>
    <row r="10" spans="1:8">
      <c r="A10" t="s">
        <v>17</v>
      </c>
      <c r="B10">
        <v>5</v>
      </c>
      <c r="C10">
        <v>12</v>
      </c>
      <c r="D10">
        <v>20</v>
      </c>
      <c r="E10">
        <v>12</v>
      </c>
      <c r="F10">
        <v>11</v>
      </c>
      <c r="G10">
        <f t="shared" si="0"/>
        <v>60</v>
      </c>
      <c r="H10" t="str">
        <f t="shared" si="1"/>
        <v>Не финалист</v>
      </c>
    </row>
    <row r="11" spans="1:8">
      <c r="A11" t="s">
        <v>18</v>
      </c>
      <c r="B11">
        <v>7</v>
      </c>
      <c r="C11">
        <v>11</v>
      </c>
      <c r="D11">
        <v>11</v>
      </c>
      <c r="E11">
        <v>11</v>
      </c>
      <c r="F11">
        <v>12</v>
      </c>
      <c r="G11">
        <f t="shared" si="0"/>
        <v>52</v>
      </c>
      <c r="H11" t="str">
        <f t="shared" si="1"/>
        <v>Не финалист</v>
      </c>
    </row>
    <row r="12" spans="1:8">
      <c r="A12" s="1" t="s">
        <v>8</v>
      </c>
      <c r="B12" s="1"/>
      <c r="C12" s="1"/>
      <c r="D12" s="1"/>
      <c r="E12" s="1"/>
      <c r="F12" s="1"/>
      <c r="G12" s="1"/>
      <c r="H12">
        <f>COUNTIF(H2:H11,"Финалист")</f>
        <v>4</v>
      </c>
    </row>
  </sheetData>
  <mergeCells count="1">
    <mergeCell ref="A12:G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2024-01-22T10:03:01Z</dcterms:created>
  <dcterms:modified xsi:type="dcterms:W3CDTF">2024-01-22T10:27:51Z</dcterms:modified>
</cp:coreProperties>
</file>